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ARTAGE\424\421-424\COUPURES DE COURANT\"/>
    </mc:Choice>
  </mc:AlternateContent>
  <xr:revisionPtr revIDLastSave="0" documentId="13_ncr:1_{353EE3CC-221D-4C05-8A08-19915BA8FF77}" xr6:coauthVersionLast="36" xr6:coauthVersionMax="36" xr10:uidLastSave="{00000000-0000-0000-0000-000000000000}"/>
  <bookViews>
    <workbookView xWindow="120" yWindow="75" windowWidth="28620" windowHeight="11895" xr2:uid="{00000000-000D-0000-FFFF-FFFF00000000}"/>
  </bookViews>
  <sheets>
    <sheet name="Feuil1" sheetId="1" r:id="rId1"/>
    <sheet name="Feuil2" sheetId="2" state="hidden" r:id="rId2"/>
    <sheet name="Feuil3" sheetId="3" state="hidden" r:id="rId3"/>
  </sheets>
  <definedNames>
    <definedName name="_xlnm.Print_Area" localSheetId="0">Feuil1!$A$1:$AK$59</definedName>
  </definedNames>
  <calcPr calcId="191029"/>
</workbook>
</file>

<file path=xl/calcChain.xml><?xml version="1.0" encoding="utf-8"?>
<calcChain xmlns="http://schemas.openxmlformats.org/spreadsheetml/2006/main">
  <c r="N27" i="1" l="1"/>
  <c r="L53" i="1" s="1"/>
  <c r="AF7" i="1" l="1"/>
  <c r="AC7" i="1"/>
  <c r="X7" i="1"/>
  <c r="U7" i="1"/>
  <c r="P7" i="1"/>
  <c r="M7" i="1"/>
  <c r="I7" i="1"/>
  <c r="F7" i="1"/>
</calcChain>
</file>

<file path=xl/sharedStrings.xml><?xml version="1.0" encoding="utf-8"?>
<sst xmlns="http://schemas.openxmlformats.org/spreadsheetml/2006/main" count="67" uniqueCount="47">
  <si>
    <t>lundi à mardi</t>
  </si>
  <si>
    <t>mardi à mercredi</t>
  </si>
  <si>
    <t>mercredi à jeudi</t>
  </si>
  <si>
    <t>NUITS DE:</t>
  </si>
  <si>
    <t>Demandeur</t>
  </si>
  <si>
    <t>Téléphone</t>
  </si>
  <si>
    <t>Email</t>
  </si>
  <si>
    <t>Adresse</t>
  </si>
  <si>
    <t>Payeur</t>
  </si>
  <si>
    <t>Référence</t>
  </si>
  <si>
    <t>SEMAINE:</t>
  </si>
  <si>
    <t xml:space="preserve">Lieu des </t>
  </si>
  <si>
    <t>travaux</t>
  </si>
  <si>
    <t>Entreprise</t>
  </si>
  <si>
    <t>Nom</t>
  </si>
  <si>
    <t>Rue, N°</t>
  </si>
  <si>
    <t>Natel</t>
  </si>
  <si>
    <t>NPA + Ville</t>
  </si>
  <si>
    <t xml:space="preserve"> </t>
  </si>
  <si>
    <r>
      <t xml:space="preserve"> HT, </t>
    </r>
    <r>
      <rPr>
        <sz val="10"/>
        <color theme="1"/>
        <rFont val="HelveticaNeueLT Com 45 Lt"/>
        <family val="2"/>
      </rPr>
      <t>TVA selon taux en vigueur</t>
    </r>
  </si>
  <si>
    <t>Cadre réservé TPG</t>
  </si>
  <si>
    <t>REFUSÉ</t>
  </si>
  <si>
    <t>ACCEPTÉ SELON HORAIRES:</t>
  </si>
  <si>
    <t>de</t>
  </si>
  <si>
    <t>à</t>
  </si>
  <si>
    <t>CONFIRMATION COÛT TOTAL:</t>
  </si>
  <si>
    <t>REMARQUES:</t>
  </si>
  <si>
    <t>Nom, prénom</t>
  </si>
  <si>
    <t>au</t>
  </si>
  <si>
    <t>-</t>
  </si>
  <si>
    <t>Responsable sur place la/les nuit/s lors de l'/des intervention/s:</t>
  </si>
  <si>
    <t>COUPURE DE COURANT 600 volts</t>
  </si>
  <si>
    <t>jeudi à vendredi</t>
  </si>
  <si>
    <t>Cadre à remplir par le demandeur</t>
  </si>
  <si>
    <t>Tampon et signature DEMANDEUR</t>
  </si>
  <si>
    <t>Tampon et signature PAYEUR</t>
  </si>
  <si>
    <t>FORFAIT :</t>
  </si>
  <si>
    <r>
      <rPr>
        <b/>
        <sz val="10"/>
        <rFont val="HelveticaNeueLT Com 45 Lt"/>
        <family val="2"/>
      </rPr>
      <t>Signature du responsable</t>
    </r>
    <r>
      <rPr>
        <sz val="10"/>
        <rFont val="HelveticaNeueLT Com 45 Lt"/>
        <family val="2"/>
      </rPr>
      <t xml:space="preserve"> </t>
    </r>
    <r>
      <rPr>
        <b/>
        <sz val="10"/>
        <rFont val="HelveticaNeueLT Com 45 Lt"/>
        <family val="2"/>
      </rPr>
      <t>TPG:</t>
    </r>
  </si>
  <si>
    <t>NOMBRE DE NUITS DEMANDÉES:</t>
  </si>
  <si>
    <t>Seules les demandes dûment remplies et transmises dans les délais seront traitées</t>
  </si>
  <si>
    <t>début des travaux</t>
  </si>
  <si>
    <t>fin des travaux</t>
  </si>
  <si>
    <t>Le demandeur a compris et accepte les conditions générales (ci-jointes). Intervention validée uniquement une fois ce document signé par un responsable TPG</t>
  </si>
  <si>
    <r>
      <t xml:space="preserve">Formulaire à retourner rempli, signé et tamponné au plus tard
5 jours avant l'intervention à l'adresse : </t>
    </r>
    <r>
      <rPr>
        <b/>
        <u/>
        <sz val="10"/>
        <color rgb="FF0000FF"/>
        <rFont val="HelveticaNeueLT Com 45 Lt"/>
        <family val="2"/>
      </rPr>
      <t>cp.de.crt@tpg.ch</t>
    </r>
  </si>
  <si>
    <t>CHF 858.- / nuit</t>
  </si>
  <si>
    <t>Tarif forfaitaire de CHF 858,- HT par nuit.                              TVA selon taux en vigueur</t>
  </si>
  <si>
    <t xml:space="preserve">NUMERO D'URGENCE PENDANT LES TRAVAUX CENTRALE TELECOMMANDE TPG 24h/24 : +41 22 308 33 55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</si>
</sst>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fr.&quot;#,##0;&quot;fr.&quot;\-#,##0"/>
    <numFmt numFmtId="165" formatCode="\c\o\che"/>
    <numFmt numFmtId="166" formatCode="&quot;fr.&quot;#,##0"/>
    <numFmt numFmtId="167" formatCode="[$-100C]d\ mmm\ yy;@"/>
  </numFmts>
  <fonts count="30" x14ac:knownFonts="1">
    <font>
      <sz val="10"/>
      <color theme="1"/>
      <name val="HelveticaNeueLT Com 45 Lt"/>
      <family val="2"/>
    </font>
    <font>
      <b/>
      <sz val="10"/>
      <color theme="1"/>
      <name val="HelveticaNeueLT Com 45 Lt"/>
      <family val="2"/>
    </font>
    <font>
      <b/>
      <sz val="20"/>
      <color theme="1"/>
      <name val="HelveticaNeueLT Com 45 Lt"/>
      <family val="2"/>
    </font>
    <font>
      <sz val="11"/>
      <color theme="1"/>
      <name val="HelveticaNeueLT Com 45 Lt"/>
      <family val="2"/>
    </font>
    <font>
      <sz val="22"/>
      <color theme="1"/>
      <name val="Wingdings"/>
      <charset val="2"/>
    </font>
    <font>
      <sz val="22"/>
      <color theme="1"/>
      <name val="HelveticaNeueLT Com 45 Lt"/>
      <family val="2"/>
    </font>
    <font>
      <b/>
      <sz val="11"/>
      <color theme="1"/>
      <name val="HelveticaNeueLT Com 45 Lt"/>
      <family val="2"/>
    </font>
    <font>
      <b/>
      <sz val="14"/>
      <color theme="9" tint="-0.249977111117893"/>
      <name val="HelveticaNeueLT Com 45 Lt"/>
      <family val="2"/>
    </font>
    <font>
      <sz val="10"/>
      <name val="HelveticaNeueLT Com 45 Lt"/>
      <family val="2"/>
    </font>
    <font>
      <b/>
      <sz val="10"/>
      <name val="HelveticaNeueLT Com 45 Lt"/>
      <family val="2"/>
    </font>
    <font>
      <sz val="10"/>
      <color rgb="FF000000"/>
      <name val="HelveticaNeueLT Com 45 Lt"/>
      <family val="2"/>
    </font>
    <font>
      <b/>
      <u/>
      <sz val="10"/>
      <color theme="1"/>
      <name val="HelveticaNeueLT Com 45 Lt"/>
      <family val="2"/>
    </font>
    <font>
      <u/>
      <sz val="10"/>
      <color theme="1"/>
      <name val="HelveticaNeueLT Com 45 Lt"/>
      <family val="2"/>
    </font>
    <font>
      <b/>
      <u/>
      <sz val="10"/>
      <color rgb="FF0000FF"/>
      <name val="HelveticaNeueLT Com 45 Lt"/>
      <family val="2"/>
    </font>
    <font>
      <b/>
      <sz val="16"/>
      <color theme="9" tint="-0.249977111117893"/>
      <name val="HelveticaNeueLT Com 45 Lt"/>
      <family val="2"/>
    </font>
    <font>
      <sz val="16"/>
      <color theme="1"/>
      <name val="HelveticaNeueLT Com 45 Lt"/>
      <family val="2"/>
    </font>
    <font>
      <b/>
      <sz val="20"/>
      <color theme="1"/>
      <name val="Arial Rounded MT Bold"/>
      <family val="2"/>
    </font>
    <font>
      <sz val="20"/>
      <color theme="1"/>
      <name val="Arial Rounded MT Bold"/>
      <family val="2"/>
    </font>
    <font>
      <b/>
      <i/>
      <sz val="11"/>
      <color theme="1"/>
      <name val="HelveticaNeueLT Com 45 Lt"/>
      <family val="2"/>
    </font>
    <font>
      <sz val="12"/>
      <color theme="1"/>
      <name val="HelveticaNeueLT Com 45 Lt"/>
      <family val="2"/>
    </font>
    <font>
      <b/>
      <i/>
      <sz val="8"/>
      <color theme="1"/>
      <name val="HelveticaNeueLT Com 45 Lt"/>
      <family val="2"/>
    </font>
    <font>
      <sz val="8"/>
      <color theme="1"/>
      <name val="HelveticaNeueLT Com 45 Lt"/>
      <family val="2"/>
    </font>
    <font>
      <b/>
      <i/>
      <u/>
      <sz val="12"/>
      <color theme="1"/>
      <name val="HelveticaNeueLT Com 45 Lt"/>
      <family val="2"/>
    </font>
    <font>
      <b/>
      <sz val="9"/>
      <name val="HelveticaNeueLT Com 45 Lt"/>
      <family val="2"/>
    </font>
    <font>
      <b/>
      <sz val="9"/>
      <color theme="1"/>
      <name val="HelveticaNeueLT Com 45 Lt"/>
      <family val="2"/>
    </font>
    <font>
      <sz val="10"/>
      <color theme="0"/>
      <name val="HelveticaNeueLT Com 45 Lt"/>
      <family val="2"/>
    </font>
    <font>
      <u/>
      <sz val="10"/>
      <color theme="10"/>
      <name val="HelveticaNeueLT Com 45 Lt"/>
      <family val="2"/>
    </font>
    <font>
      <u/>
      <sz val="8"/>
      <color theme="10"/>
      <name val="HelveticaNeueLT Com 45 Lt"/>
      <family val="2"/>
    </font>
    <font>
      <sz val="10"/>
      <color theme="0" tint="-0.34998626667073579"/>
      <name val="HelveticaNeueLT Com 45 Lt"/>
      <family val="2"/>
    </font>
    <font>
      <b/>
      <sz val="9.1999999999999993"/>
      <color rgb="FFFF0000"/>
      <name val="HelveticaNeueLT Com 45 L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9" fillId="2" borderId="0" xfId="0" applyFont="1" applyFill="1" applyBorder="1"/>
    <xf numFmtId="0" fontId="8" fillId="2" borderId="12" xfId="0" applyFont="1" applyFill="1" applyBorder="1"/>
    <xf numFmtId="0" fontId="7" fillId="0" borderId="0" xfId="0" applyFont="1" applyBorder="1" applyAlignment="1">
      <alignment horizontal="center" vertical="center"/>
    </xf>
    <xf numFmtId="0" fontId="9" fillId="2" borderId="12" xfId="0" applyFont="1" applyFill="1" applyBorder="1" applyAlignment="1"/>
    <xf numFmtId="0" fontId="9" fillId="2" borderId="0" xfId="0" applyFont="1" applyFill="1" applyBorder="1" applyAlignment="1"/>
    <xf numFmtId="0" fontId="8" fillId="2" borderId="20" xfId="0" applyFont="1" applyFill="1" applyBorder="1"/>
    <xf numFmtId="0" fontId="8" fillId="2" borderId="21" xfId="0" applyFont="1" applyFill="1" applyBorder="1"/>
    <xf numFmtId="0" fontId="0" fillId="2" borderId="22" xfId="0" applyFill="1" applyBorder="1"/>
    <xf numFmtId="0" fontId="0" fillId="2" borderId="13" xfId="0" applyFill="1" applyBorder="1"/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/>
    <xf numFmtId="165" fontId="4" fillId="4" borderId="0" xfId="0" applyNumberFormat="1" applyFont="1" applyFill="1" applyBorder="1" applyAlignment="1"/>
    <xf numFmtId="165" fontId="5" fillId="4" borderId="0" xfId="0" applyNumberFormat="1" applyFont="1" applyFill="1" applyBorder="1" applyAlignment="1"/>
    <xf numFmtId="0" fontId="0" fillId="4" borderId="8" xfId="0" applyFill="1" applyBorder="1" applyAlignment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0" fillId="4" borderId="4" xfId="0" applyFill="1" applyBorder="1"/>
    <xf numFmtId="0" fontId="0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0" xfId="0" applyFill="1" applyBorder="1" applyAlignment="1">
      <alignment horizontal="right"/>
    </xf>
    <xf numFmtId="0" fontId="0" fillId="4" borderId="5" xfId="0" applyFill="1" applyBorder="1"/>
    <xf numFmtId="0" fontId="0" fillId="4" borderId="19" xfId="0" applyFill="1" applyBorder="1"/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/>
    <xf numFmtId="0" fontId="0" fillId="4" borderId="0" xfId="0" applyFill="1" applyAlignment="1"/>
    <xf numFmtId="0" fontId="6" fillId="4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0" fontId="12" fillId="4" borderId="5" xfId="0" applyFont="1" applyFill="1" applyBorder="1" applyAlignment="1"/>
    <xf numFmtId="0" fontId="11" fillId="4" borderId="5" xfId="0" applyFont="1" applyFill="1" applyBorder="1"/>
    <xf numFmtId="166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" fontId="1" fillId="4" borderId="0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/>
    <xf numFmtId="0" fontId="6" fillId="4" borderId="4" xfId="0" applyFont="1" applyFill="1" applyBorder="1" applyAlignment="1">
      <alignment horizontal="right" vertical="center"/>
    </xf>
    <xf numFmtId="0" fontId="0" fillId="4" borderId="0" xfId="0" applyFill="1" applyBorder="1" applyAlignment="1"/>
    <xf numFmtId="0" fontId="18" fillId="4" borderId="0" xfId="0" applyFont="1" applyFill="1" applyAlignment="1"/>
    <xf numFmtId="0" fontId="18" fillId="3" borderId="0" xfId="0" applyFont="1" applyFill="1" applyAlignment="1"/>
    <xf numFmtId="0" fontId="0" fillId="4" borderId="0" xfId="0" applyFill="1" applyBorder="1" applyAlignment="1" applyProtection="1">
      <protection locked="0"/>
    </xf>
    <xf numFmtId="0" fontId="24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center"/>
    </xf>
    <xf numFmtId="0" fontId="25" fillId="0" borderId="0" xfId="0" applyFont="1" applyBorder="1" applyProtection="1">
      <protection locked="0" hidden="1"/>
    </xf>
    <xf numFmtId="0" fontId="25" fillId="0" borderId="0" xfId="0" applyFont="1" applyBorder="1" applyProtection="1">
      <protection hidden="1"/>
    </xf>
    <xf numFmtId="0" fontId="8" fillId="0" borderId="26" xfId="0" applyFont="1" applyFill="1" applyBorder="1"/>
    <xf numFmtId="0" fontId="25" fillId="0" borderId="0" xfId="0" applyFont="1" applyBorder="1"/>
    <xf numFmtId="0" fontId="25" fillId="0" borderId="0" xfId="0" applyFont="1"/>
    <xf numFmtId="0" fontId="28" fillId="0" borderId="0" xfId="0" applyFont="1" applyBorder="1"/>
    <xf numFmtId="0" fontId="28" fillId="0" borderId="0" xfId="0" applyFont="1"/>
    <xf numFmtId="0" fontId="28" fillId="0" borderId="0" xfId="0" applyFont="1" applyBorder="1" applyAlignment="1"/>
    <xf numFmtId="0" fontId="28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4" borderId="0" xfId="0" applyFill="1" applyBorder="1" applyAlignment="1"/>
    <xf numFmtId="0" fontId="0" fillId="0" borderId="0" xfId="0" applyAlignment="1"/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2" fillId="4" borderId="0" xfId="0" applyFont="1" applyFill="1" applyBorder="1" applyAlignment="1"/>
    <xf numFmtId="167" fontId="0" fillId="4" borderId="0" xfId="0" applyNumberFormat="1" applyFill="1" applyBorder="1" applyAlignment="1"/>
    <xf numFmtId="167" fontId="0" fillId="0" borderId="0" xfId="0" applyNumberFormat="1" applyAlignment="1"/>
    <xf numFmtId="0" fontId="0" fillId="4" borderId="0" xfId="0" applyFill="1" applyAlignment="1"/>
    <xf numFmtId="0" fontId="6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protection locked="0"/>
    </xf>
    <xf numFmtId="49" fontId="0" fillId="0" borderId="2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0" fontId="11" fillId="4" borderId="5" xfId="0" applyFont="1" applyFill="1" applyBorder="1" applyAlignment="1"/>
    <xf numFmtId="0" fontId="11" fillId="4" borderId="0" xfId="0" applyFont="1" applyFill="1" applyBorder="1" applyAlignment="1"/>
    <xf numFmtId="0" fontId="0" fillId="4" borderId="4" xfId="0" applyFill="1" applyBorder="1" applyAlignment="1"/>
    <xf numFmtId="49" fontId="0" fillId="3" borderId="2" xfId="0" applyNumberFormat="1" applyFill="1" applyBorder="1" applyAlignment="1" applyProtection="1">
      <protection locked="0"/>
    </xf>
    <xf numFmtId="49" fontId="0" fillId="0" borderId="1" xfId="0" applyNumberFormat="1" applyFill="1" applyBorder="1" applyAlignment="1" applyProtection="1">
      <protection locked="0"/>
    </xf>
    <xf numFmtId="49" fontId="0" fillId="0" borderId="2" xfId="0" applyNumberFormat="1" applyFill="1" applyBorder="1" applyAlignment="1" applyProtection="1">
      <protection locked="0"/>
    </xf>
    <xf numFmtId="0" fontId="0" fillId="4" borderId="0" xfId="0" applyFill="1" applyBorder="1" applyAlignment="1">
      <alignment horizontal="left"/>
    </xf>
    <xf numFmtId="0" fontId="0" fillId="0" borderId="4" xfId="0" applyBorder="1" applyAlignment="1">
      <alignment horizontal="left"/>
    </xf>
    <xf numFmtId="49" fontId="0" fillId="3" borderId="3" xfId="0" applyNumberFormat="1" applyFill="1" applyBorder="1" applyAlignment="1" applyProtection="1">
      <protection locked="0"/>
    </xf>
    <xf numFmtId="0" fontId="11" fillId="0" borderId="0" xfId="0" applyFont="1" applyAlignment="1"/>
    <xf numFmtId="2" fontId="1" fillId="4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0" fillId="3" borderId="6" xfId="0" applyNumberFormat="1" applyFill="1" applyBorder="1" applyAlignment="1" applyProtection="1">
      <protection locked="0"/>
    </xf>
    <xf numFmtId="49" fontId="0" fillId="3" borderId="7" xfId="0" applyNumberFormat="1" applyFill="1" applyBorder="1" applyAlignment="1" applyProtection="1">
      <protection locked="0"/>
    </xf>
    <xf numFmtId="49" fontId="0" fillId="3" borderId="8" xfId="0" applyNumberFormat="1" applyFill="1" applyBorder="1" applyAlignment="1" applyProtection="1">
      <protection locked="0"/>
    </xf>
    <xf numFmtId="49" fontId="0" fillId="3" borderId="5" xfId="0" applyNumberFormat="1" applyFill="1" applyBorder="1" applyAlignment="1" applyProtection="1">
      <protection locked="0"/>
    </xf>
    <xf numFmtId="49" fontId="0" fillId="3" borderId="0" xfId="0" applyNumberFormat="1" applyFill="1" applyBorder="1" applyAlignment="1" applyProtection="1">
      <protection locked="0"/>
    </xf>
    <xf numFmtId="49" fontId="0" fillId="3" borderId="4" xfId="0" applyNumberFormat="1" applyFill="1" applyBorder="1" applyAlignment="1" applyProtection="1">
      <protection locked="0"/>
    </xf>
    <xf numFmtId="49" fontId="0" fillId="3" borderId="9" xfId="0" applyNumberFormat="1" applyFill="1" applyBorder="1" applyAlignment="1" applyProtection="1">
      <protection locked="0"/>
    </xf>
    <xf numFmtId="49" fontId="0" fillId="3" borderId="10" xfId="0" applyNumberFormat="1" applyFill="1" applyBorder="1" applyAlignment="1" applyProtection="1">
      <protection locked="0"/>
    </xf>
    <xf numFmtId="49" fontId="0" fillId="3" borderId="11" xfId="0" applyNumberFormat="1" applyFill="1" applyBorder="1" applyAlignment="1" applyProtection="1">
      <protection locked="0"/>
    </xf>
    <xf numFmtId="0" fontId="23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0" fontId="8" fillId="3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49" fontId="19" fillId="3" borderId="2" xfId="0" applyNumberFormat="1" applyFont="1" applyFill="1" applyBorder="1" applyAlignment="1" applyProtection="1">
      <alignment vertical="center"/>
      <protection locked="0"/>
    </xf>
    <xf numFmtId="49" fontId="19" fillId="3" borderId="3" xfId="0" applyNumberFormat="1" applyFont="1" applyFill="1" applyBorder="1" applyAlignment="1" applyProtection="1">
      <alignment vertical="center"/>
      <protection locked="0"/>
    </xf>
    <xf numFmtId="0" fontId="0" fillId="4" borderId="0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49" fontId="27" fillId="3" borderId="1" xfId="1" applyNumberFormat="1" applyFont="1" applyFill="1" applyBorder="1" applyAlignment="1" applyProtection="1">
      <protection locked="0"/>
    </xf>
    <xf numFmtId="49" fontId="21" fillId="3" borderId="2" xfId="0" applyNumberFormat="1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3" borderId="6" xfId="0" applyFont="1" applyFill="1" applyBorder="1" applyAlignment="1"/>
    <xf numFmtId="0" fontId="8" fillId="3" borderId="7" xfId="0" applyFont="1" applyFill="1" applyBorder="1" applyAlignment="1"/>
    <xf numFmtId="0" fontId="0" fillId="0" borderId="18" xfId="0" applyBorder="1" applyAlignment="1"/>
    <xf numFmtId="0" fontId="8" fillId="3" borderId="9" xfId="0" applyFont="1" applyFill="1" applyBorder="1" applyAlignment="1"/>
    <xf numFmtId="0" fontId="8" fillId="3" borderId="10" xfId="0" applyFont="1" applyFill="1" applyBorder="1" applyAlignment="1"/>
    <xf numFmtId="0" fontId="0" fillId="0" borderId="14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9" fillId="2" borderId="12" xfId="0" applyFont="1" applyFill="1" applyBorder="1" applyAlignment="1"/>
    <xf numFmtId="0" fontId="9" fillId="2" borderId="0" xfId="0" applyFont="1" applyFill="1" applyBorder="1" applyAlignment="1"/>
    <xf numFmtId="0" fontId="0" fillId="0" borderId="0" xfId="0" applyBorder="1" applyAlignment="1"/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166" fontId="1" fillId="3" borderId="0" xfId="0" applyNumberFormat="1" applyFont="1" applyFill="1" applyBorder="1" applyAlignment="1"/>
    <xf numFmtId="0" fontId="22" fillId="4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1" fillId="2" borderId="0" xfId="0" applyFont="1" applyFill="1" applyBorder="1" applyAlignment="1"/>
    <xf numFmtId="0" fontId="8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49" fontId="21" fillId="3" borderId="1" xfId="0" applyNumberFormat="1" applyFont="1" applyFill="1" applyBorder="1" applyAlignment="1" applyProtection="1">
      <protection locked="0"/>
    </xf>
    <xf numFmtId="49" fontId="21" fillId="3" borderId="3" xfId="0" applyNumberFormat="1" applyFont="1" applyFill="1" applyBorder="1" applyAlignment="1" applyProtection="1">
      <protection locked="0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B2B2B2"/>
      <color rgb="FF969696"/>
      <color rgb="FF77777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AL6" lockText="1" noThreeD="1"/>
</file>

<file path=xl/ctrlProps/ctrlProp2.xml><?xml version="1.0" encoding="utf-8"?>
<formControlPr xmlns="http://schemas.microsoft.com/office/spreadsheetml/2009/9/main" objectType="CheckBox" fmlaLink="AL7" lockText="1" noThreeD="1"/>
</file>

<file path=xl/ctrlProps/ctrlProp3.xml><?xml version="1.0" encoding="utf-8"?>
<formControlPr xmlns="http://schemas.microsoft.com/office/spreadsheetml/2009/9/main" objectType="CheckBox" fmlaLink="AL8" lockText="1" noThreeD="1"/>
</file>

<file path=xl/ctrlProps/ctrlProp4.xml><?xml version="1.0" encoding="utf-8"?>
<formControlPr xmlns="http://schemas.microsoft.com/office/spreadsheetml/2009/9/main" objectType="CheckBox" fmlaLink="AL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4</xdr:row>
          <xdr:rowOff>157162</xdr:rowOff>
        </xdr:from>
        <xdr:to>
          <xdr:col>34</xdr:col>
          <xdr:colOff>161924</xdr:colOff>
          <xdr:row>5</xdr:row>
          <xdr:rowOff>175237</xdr:rowOff>
        </xdr:to>
        <xdr:grpSp>
          <xdr:nvGrpSpPr>
            <xdr:cNvPr id="3" name="Groupe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009650" y="1366837"/>
              <a:ext cx="6181724" cy="180000"/>
              <a:chOff x="1009650" y="1366837"/>
              <a:chExt cx="6181724" cy="180000"/>
            </a:xfrm>
          </xdr:grpSpPr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1009650" y="1366837"/>
                <a:ext cx="1246236" cy="180000"/>
              </a:xfrm>
              <a:prstGeom prst="rect">
                <a:avLst/>
              </a:prstGeom>
              <a:noFill/>
              <a:ln w="12700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fr-CH" sz="1000" b="0" i="0" u="none" strike="noStrike" baseline="0">
                    <a:solidFill>
                      <a:srgbClr val="000000"/>
                    </a:solidFill>
                    <a:latin typeface="HelveticaNeueLT Com 45 Lt"/>
                  </a:rPr>
                  <a:t>lundi à mardi</a:t>
                </a:r>
              </a:p>
            </xdr:txBody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2456998" y="1366837"/>
                <a:ext cx="1473723" cy="180000"/>
              </a:xfrm>
              <a:prstGeom prst="rect">
                <a:avLst/>
              </a:prstGeom>
              <a:noFill/>
              <a:ln w="12700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fr-CH" sz="1000" b="0" i="0" u="none" strike="noStrike" baseline="0">
                    <a:solidFill>
                      <a:srgbClr val="000000"/>
                    </a:solidFill>
                    <a:latin typeface="HelveticaNeueLT Com 45 Lt"/>
                  </a:rPr>
                  <a:t>mardi à mercredi</a:t>
                </a:r>
              </a:p>
            </xdr:txBody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4131833" y="1366837"/>
                <a:ext cx="1444050" cy="180000"/>
              </a:xfrm>
              <a:prstGeom prst="rect">
                <a:avLst/>
              </a:prstGeom>
              <a:noFill/>
              <a:ln w="12700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fr-CH" sz="1000" b="0" i="0" u="none" strike="noStrike" baseline="0">
                    <a:solidFill>
                      <a:srgbClr val="000000"/>
                    </a:solidFill>
                    <a:latin typeface="HelveticaNeueLT Com 45 Lt"/>
                  </a:rPr>
                  <a:t>mercredi à jeudi</a:t>
                </a:r>
              </a:p>
            </xdr:txBody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5776995" y="1366837"/>
                <a:ext cx="1414379" cy="180000"/>
              </a:xfrm>
              <a:prstGeom prst="rect">
                <a:avLst/>
              </a:prstGeom>
              <a:noFill/>
              <a:ln w="12700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fr-CH" sz="1000" b="0" i="0" u="none" strike="noStrike" baseline="0">
                    <a:solidFill>
                      <a:srgbClr val="000000"/>
                    </a:solidFill>
                    <a:latin typeface="HelveticaNeueLT Com 45 Lt"/>
                  </a:rPr>
                  <a:t>jeudi à vendredi</a:t>
                </a:r>
              </a:p>
            </xdr:txBody>
          </xdr:sp>
        </xdr:grpSp>
        <xdr:clientData fLocksWithSheet="0"/>
      </xdr:twoCellAnchor>
    </mc:Choice>
    <mc:Fallback/>
  </mc:AlternateContent>
  <xdr:twoCellAnchor editAs="oneCell">
    <xdr:from>
      <xdr:col>1</xdr:col>
      <xdr:colOff>38100</xdr:colOff>
      <xdr:row>0</xdr:row>
      <xdr:rowOff>19050</xdr:rowOff>
    </xdr:from>
    <xdr:to>
      <xdr:col>24</xdr:col>
      <xdr:colOff>161925</xdr:colOff>
      <xdr:row>1</xdr:row>
      <xdr:rowOff>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80975"/>
          <a:ext cx="484822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BR59"/>
  <sheetViews>
    <sheetView tabSelected="1" zoomScaleNormal="100" zoomScaleSheetLayoutView="130" workbookViewId="0">
      <selection activeCell="F4" sqref="F4:G4"/>
    </sheetView>
  </sheetViews>
  <sheetFormatPr baseColWidth="10" defaultRowHeight="12.75" x14ac:dyDescent="0.2"/>
  <cols>
    <col min="1" max="8" width="2.625" customWidth="1"/>
    <col min="9" max="9" width="3.75" customWidth="1"/>
    <col min="10" max="18" width="2.625" customWidth="1"/>
    <col min="19" max="19" width="3.125" customWidth="1"/>
    <col min="20" max="26" width="2.625" customWidth="1"/>
    <col min="27" max="27" width="4" customWidth="1"/>
    <col min="28" max="37" width="2.625" customWidth="1"/>
  </cols>
  <sheetData>
    <row r="1" spans="1:43" ht="30" customHeight="1" x14ac:dyDescent="0.2">
      <c r="A1" s="12"/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  <c r="Z1" s="64" t="s">
        <v>43</v>
      </c>
      <c r="AA1" s="65"/>
      <c r="AB1" s="65"/>
      <c r="AC1" s="65"/>
      <c r="AD1" s="65"/>
      <c r="AE1" s="65"/>
      <c r="AF1" s="65"/>
      <c r="AG1" s="65"/>
      <c r="AH1" s="65"/>
      <c r="AI1" s="65"/>
      <c r="AJ1" s="66"/>
      <c r="AK1" s="1"/>
      <c r="AL1" s="60"/>
      <c r="AM1" s="61"/>
      <c r="AN1" s="61"/>
      <c r="AO1" s="61"/>
      <c r="AP1" s="61"/>
      <c r="AQ1" s="61"/>
    </row>
    <row r="2" spans="1:43" ht="38.25" customHeight="1" x14ac:dyDescent="0.2">
      <c r="A2" s="5"/>
      <c r="B2" s="73" t="s">
        <v>31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6"/>
      <c r="Z2" s="67"/>
      <c r="AA2" s="68"/>
      <c r="AB2" s="68"/>
      <c r="AC2" s="68"/>
      <c r="AD2" s="68"/>
      <c r="AE2" s="68"/>
      <c r="AF2" s="68"/>
      <c r="AG2" s="68"/>
      <c r="AH2" s="68"/>
      <c r="AI2" s="68"/>
      <c r="AJ2" s="69"/>
      <c r="AK2" s="1"/>
      <c r="AL2" s="62"/>
      <c r="AM2" s="63"/>
      <c r="AN2" s="61"/>
      <c r="AO2" s="61"/>
      <c r="AP2" s="61"/>
      <c r="AQ2" s="61"/>
    </row>
    <row r="3" spans="1:43" ht="12.75" customHeight="1" x14ac:dyDescent="0.35">
      <c r="A3" s="2"/>
      <c r="B3" s="19"/>
      <c r="C3" s="20"/>
      <c r="D3" s="20"/>
      <c r="E3" s="21"/>
      <c r="F3" s="21"/>
      <c r="G3" s="21"/>
      <c r="H3" s="21"/>
      <c r="I3" s="21"/>
      <c r="J3" s="22"/>
      <c r="K3" s="23"/>
      <c r="L3" s="21"/>
      <c r="M3" s="21"/>
      <c r="N3" s="79" t="s">
        <v>33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4"/>
      <c r="AK3" s="1"/>
      <c r="AL3" s="60"/>
      <c r="AM3" s="61"/>
      <c r="AN3" s="61"/>
      <c r="AO3" s="61"/>
      <c r="AP3" s="61"/>
      <c r="AQ3" s="61"/>
    </row>
    <row r="4" spans="1:43" ht="14.25" customHeight="1" x14ac:dyDescent="0.2">
      <c r="A4" s="6"/>
      <c r="B4" s="84" t="s">
        <v>10</v>
      </c>
      <c r="C4" s="82"/>
      <c r="D4" s="82"/>
      <c r="E4" s="82"/>
      <c r="F4" s="136">
        <v>1</v>
      </c>
      <c r="G4" s="137"/>
      <c r="H4" s="39" t="s">
        <v>29</v>
      </c>
      <c r="I4" s="89">
        <v>2023</v>
      </c>
      <c r="J4" s="90"/>
      <c r="K4" s="38"/>
      <c r="L4" s="21"/>
      <c r="M4" s="26"/>
      <c r="N4" s="20"/>
      <c r="O4" s="26"/>
      <c r="P4" s="25"/>
      <c r="Q4" s="25"/>
      <c r="R4" s="25"/>
      <c r="S4" s="25"/>
      <c r="T4" s="21"/>
      <c r="U4" s="26"/>
      <c r="V4" s="20"/>
      <c r="W4" s="26"/>
      <c r="X4" s="25"/>
      <c r="Y4" s="25"/>
      <c r="Z4" s="25"/>
      <c r="AA4" s="82" t="s">
        <v>36</v>
      </c>
      <c r="AB4" s="83"/>
      <c r="AC4" s="83"/>
      <c r="AD4" s="126" t="s">
        <v>44</v>
      </c>
      <c r="AE4" s="127"/>
      <c r="AF4" s="127"/>
      <c r="AG4" s="127"/>
      <c r="AH4" s="127"/>
      <c r="AI4" s="127"/>
      <c r="AJ4" s="48"/>
      <c r="AK4" s="1"/>
      <c r="AL4" s="58"/>
      <c r="AM4" s="59"/>
      <c r="AN4" s="61"/>
      <c r="AO4" s="61"/>
      <c r="AP4" s="61"/>
      <c r="AQ4" s="61"/>
    </row>
    <row r="5" spans="1:43" ht="12.75" customHeight="1" x14ac:dyDescent="0.2">
      <c r="A5" s="3"/>
      <c r="B5" s="27"/>
      <c r="C5" s="28"/>
      <c r="D5" s="28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9"/>
      <c r="AI5" s="29"/>
      <c r="AJ5" s="30"/>
      <c r="AK5" s="1"/>
      <c r="AL5" s="58"/>
      <c r="AM5" s="59"/>
      <c r="AN5" s="61"/>
      <c r="AO5" s="61"/>
      <c r="AP5" s="61"/>
      <c r="AQ5" s="61"/>
    </row>
    <row r="6" spans="1:43" ht="14.25" x14ac:dyDescent="0.2">
      <c r="A6" s="6"/>
      <c r="B6" s="84" t="s">
        <v>3</v>
      </c>
      <c r="C6" s="85"/>
      <c r="D6" s="85"/>
      <c r="E6" s="85"/>
      <c r="F6" s="31"/>
      <c r="G6" s="26"/>
      <c r="H6" s="25"/>
      <c r="I6" s="25"/>
      <c r="J6" s="25"/>
      <c r="K6" s="25"/>
      <c r="L6" s="21"/>
      <c r="M6" s="26"/>
      <c r="N6" s="32"/>
      <c r="O6" s="33"/>
      <c r="P6" s="33"/>
      <c r="Q6" s="33"/>
      <c r="R6" s="33"/>
      <c r="S6" s="33"/>
      <c r="T6" s="21"/>
      <c r="U6" s="26"/>
      <c r="V6" s="32"/>
      <c r="W6" s="33"/>
      <c r="X6" s="33"/>
      <c r="Y6" s="33"/>
      <c r="Z6" s="33"/>
      <c r="AA6" s="33"/>
      <c r="AB6" s="21"/>
      <c r="AC6" s="26"/>
      <c r="AD6" s="32"/>
      <c r="AE6" s="33"/>
      <c r="AF6" s="33"/>
      <c r="AG6" s="33"/>
      <c r="AH6" s="33"/>
      <c r="AI6" s="33"/>
      <c r="AJ6" s="30"/>
      <c r="AK6" s="1"/>
      <c r="AL6" s="55" t="b">
        <v>0</v>
      </c>
      <c r="AM6" s="59"/>
      <c r="AN6" s="61"/>
      <c r="AO6" s="61"/>
      <c r="AP6" s="61"/>
      <c r="AQ6" s="61"/>
    </row>
    <row r="7" spans="1:43" ht="12.75" customHeight="1" x14ac:dyDescent="0.2">
      <c r="A7" s="3"/>
      <c r="B7" s="27"/>
      <c r="C7" s="28"/>
      <c r="D7" s="28"/>
      <c r="E7" s="21"/>
      <c r="F7" s="86" t="str">
        <f>TEXT(DATE(I4,1,3)-WEEKDAY(DATE(I4,1,3))-5+(7*F4)+0,"jj.mm")</f>
        <v>02.01</v>
      </c>
      <c r="G7" s="87"/>
      <c r="H7" s="38" t="s">
        <v>28</v>
      </c>
      <c r="I7" s="88" t="str">
        <f>TEXT(DATE(I4,1,3)-WEEKDAY(DATE(I4,1,3))-5+(7*F4)+1,"jj.mm")</f>
        <v>03.01</v>
      </c>
      <c r="J7" s="88"/>
      <c r="K7" s="38"/>
      <c r="L7" s="21"/>
      <c r="M7" s="77" t="str">
        <f>TEXT(DATE(I4,1,3)-WEEKDAY(DATE(I4,1,3))-5+(7*F4)+1,"jj.mm")</f>
        <v>03.01</v>
      </c>
      <c r="N7" s="78"/>
      <c r="O7" s="38" t="s">
        <v>28</v>
      </c>
      <c r="P7" s="88" t="str">
        <f>TEXT(DATE(I4,1,3)-WEEKDAY(DATE(I4,1,3))-5+(7*F4)+2,"jj.mm")</f>
        <v>04.01</v>
      </c>
      <c r="Q7" s="88"/>
      <c r="R7" s="38"/>
      <c r="S7" s="38"/>
      <c r="T7" s="21"/>
      <c r="U7" s="77" t="str">
        <f>TEXT(DATE(I4,1,3)-WEEKDAY(DATE(I4,1,3))-5+(7*F4)+2,"jj.mm")</f>
        <v>04.01</v>
      </c>
      <c r="V7" s="78"/>
      <c r="W7" s="38" t="s">
        <v>28</v>
      </c>
      <c r="X7" s="88" t="str">
        <f>TEXT(DATE(I4,1,3)-WEEKDAY(DATE(I4,1,3))-5+(7*F4)+3,"jj.mm")</f>
        <v>05.01</v>
      </c>
      <c r="Y7" s="88"/>
      <c r="Z7" s="38"/>
      <c r="AA7" s="38"/>
      <c r="AB7" s="21"/>
      <c r="AC7" s="77" t="str">
        <f>TEXT(DATE(I4,1,3)-WEEKDAY(DATE(I4,1,3))-5+(7*F4)+3,"jj.mm")</f>
        <v>05.01</v>
      </c>
      <c r="AD7" s="78"/>
      <c r="AE7" s="38" t="s">
        <v>28</v>
      </c>
      <c r="AF7" s="88" t="str">
        <f>TEXT(DATE(I4,1,3)-WEEKDAY(DATE(I4,1,3))-5+(7*F4)+4,"jj.mm")</f>
        <v>06.01</v>
      </c>
      <c r="AG7" s="88"/>
      <c r="AH7" s="38"/>
      <c r="AI7" s="38"/>
      <c r="AJ7" s="30"/>
      <c r="AK7" s="1"/>
      <c r="AL7" s="55" t="b">
        <v>0</v>
      </c>
      <c r="AM7" s="59"/>
      <c r="AN7" s="61"/>
      <c r="AO7" s="61"/>
      <c r="AP7" s="61"/>
      <c r="AQ7" s="61"/>
    </row>
    <row r="8" spans="1:43" x14ac:dyDescent="0.2">
      <c r="A8" s="1"/>
      <c r="B8" s="34"/>
      <c r="C8" s="29"/>
      <c r="D8" s="29"/>
      <c r="E8" s="29"/>
      <c r="F8" s="77"/>
      <c r="G8" s="7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30"/>
      <c r="AK8" s="1"/>
      <c r="AL8" s="55"/>
      <c r="AM8" s="59"/>
      <c r="AN8" s="61"/>
      <c r="AO8" s="61"/>
      <c r="AP8" s="61"/>
      <c r="AQ8" s="61"/>
    </row>
    <row r="9" spans="1:43" ht="18" customHeight="1" x14ac:dyDescent="0.2">
      <c r="A9" s="4"/>
      <c r="B9" s="40" t="s">
        <v>4</v>
      </c>
      <c r="C9" s="21"/>
      <c r="D9" s="21"/>
      <c r="E9" s="21"/>
      <c r="F9" s="128" t="s">
        <v>13</v>
      </c>
      <c r="G9" s="132"/>
      <c r="H9" s="132"/>
      <c r="I9" s="133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1"/>
      <c r="W9" s="29"/>
      <c r="X9" s="29"/>
      <c r="Y9" s="21" t="s">
        <v>5</v>
      </c>
      <c r="Z9" s="21"/>
      <c r="AA9" s="21"/>
      <c r="AB9" s="91"/>
      <c r="AC9" s="97"/>
      <c r="AD9" s="97"/>
      <c r="AE9" s="97"/>
      <c r="AF9" s="97"/>
      <c r="AG9" s="97"/>
      <c r="AH9" s="97"/>
      <c r="AI9" s="97"/>
      <c r="AJ9" s="35"/>
      <c r="AK9" s="1"/>
      <c r="AL9" s="55" t="b">
        <v>0</v>
      </c>
      <c r="AM9" s="59"/>
      <c r="AN9" s="61"/>
      <c r="AO9" s="61"/>
      <c r="AP9" s="61"/>
      <c r="AQ9" s="61"/>
    </row>
    <row r="10" spans="1:43" ht="12.75" customHeight="1" x14ac:dyDescent="0.2">
      <c r="A10" s="4"/>
      <c r="B10" s="41" t="s">
        <v>7</v>
      </c>
      <c r="C10" s="21"/>
      <c r="D10" s="21"/>
      <c r="E10" s="21"/>
      <c r="F10" s="77" t="s">
        <v>27</v>
      </c>
      <c r="G10" s="77"/>
      <c r="H10" s="77"/>
      <c r="I10" s="96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102"/>
      <c r="W10" s="29"/>
      <c r="X10" s="29"/>
      <c r="Y10" s="21" t="s">
        <v>16</v>
      </c>
      <c r="Z10" s="21"/>
      <c r="AA10" s="21"/>
      <c r="AB10" s="91"/>
      <c r="AC10" s="97"/>
      <c r="AD10" s="97"/>
      <c r="AE10" s="97"/>
      <c r="AF10" s="97"/>
      <c r="AG10" s="97"/>
      <c r="AH10" s="97"/>
      <c r="AI10" s="97"/>
      <c r="AJ10" s="35"/>
      <c r="AK10" s="1"/>
      <c r="AL10" s="56"/>
      <c r="AM10" s="59"/>
      <c r="AN10" s="61"/>
      <c r="AO10" s="61"/>
      <c r="AP10" s="61"/>
      <c r="AQ10" s="61"/>
    </row>
    <row r="11" spans="1:43" ht="13.5" customHeight="1" x14ac:dyDescent="0.2">
      <c r="A11" s="1"/>
      <c r="B11" s="34"/>
      <c r="C11" s="29"/>
      <c r="D11" s="29"/>
      <c r="E11" s="29"/>
      <c r="F11" s="77" t="s">
        <v>15</v>
      </c>
      <c r="G11" s="77"/>
      <c r="H11" s="77"/>
      <c r="I11" s="96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102"/>
      <c r="W11" s="29"/>
      <c r="X11" s="29"/>
      <c r="Y11" s="21" t="s">
        <v>6</v>
      </c>
      <c r="Z11" s="21"/>
      <c r="AA11" s="21"/>
      <c r="AB11" s="134"/>
      <c r="AC11" s="135"/>
      <c r="AD11" s="135"/>
      <c r="AE11" s="135"/>
      <c r="AF11" s="135"/>
      <c r="AG11" s="135"/>
      <c r="AH11" s="135"/>
      <c r="AI11" s="135"/>
      <c r="AJ11" s="35"/>
      <c r="AK11" s="1"/>
      <c r="AL11" s="56"/>
      <c r="AM11" s="59"/>
      <c r="AN11" s="61"/>
      <c r="AO11" s="61"/>
      <c r="AP11" s="61"/>
      <c r="AQ11" s="61"/>
    </row>
    <row r="12" spans="1:43" x14ac:dyDescent="0.2">
      <c r="A12" s="1"/>
      <c r="B12" s="34"/>
      <c r="C12" s="29"/>
      <c r="D12" s="29"/>
      <c r="E12" s="29"/>
      <c r="F12" s="77" t="s">
        <v>17</v>
      </c>
      <c r="G12" s="77"/>
      <c r="H12" s="77"/>
      <c r="I12" s="96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102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  <c r="AK12" s="1"/>
      <c r="AL12" s="58"/>
      <c r="AM12" s="59"/>
      <c r="AN12" s="61"/>
      <c r="AO12" s="61"/>
      <c r="AP12" s="61"/>
      <c r="AQ12" s="61"/>
    </row>
    <row r="13" spans="1:43" x14ac:dyDescent="0.2">
      <c r="A13" s="1"/>
      <c r="B13" s="34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30"/>
      <c r="AK13" s="1"/>
      <c r="AL13" s="58"/>
      <c r="AM13" s="59"/>
      <c r="AN13" s="61"/>
      <c r="AO13" s="61"/>
      <c r="AP13" s="61"/>
      <c r="AQ13" s="61"/>
    </row>
    <row r="14" spans="1:43" ht="18" customHeight="1" x14ac:dyDescent="0.2">
      <c r="A14" s="4"/>
      <c r="B14" s="40" t="s">
        <v>8</v>
      </c>
      <c r="C14" s="21"/>
      <c r="D14" s="21"/>
      <c r="E14" s="21"/>
      <c r="F14" s="128" t="s">
        <v>13</v>
      </c>
      <c r="G14" s="128"/>
      <c r="H14" s="128"/>
      <c r="I14" s="129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1"/>
      <c r="W14" s="29"/>
      <c r="X14" s="29"/>
      <c r="Y14" s="21" t="s">
        <v>5</v>
      </c>
      <c r="Z14" s="21"/>
      <c r="AA14" s="21"/>
      <c r="AB14" s="91"/>
      <c r="AC14" s="97"/>
      <c r="AD14" s="97"/>
      <c r="AE14" s="97"/>
      <c r="AF14" s="97"/>
      <c r="AG14" s="97"/>
      <c r="AH14" s="97"/>
      <c r="AI14" s="102"/>
      <c r="AJ14" s="30"/>
      <c r="AK14" s="1"/>
      <c r="AL14" s="60"/>
      <c r="AM14" s="61"/>
      <c r="AN14" s="61"/>
      <c r="AO14" s="61"/>
      <c r="AP14" s="61"/>
      <c r="AQ14" s="61"/>
    </row>
    <row r="15" spans="1:43" x14ac:dyDescent="0.2">
      <c r="A15" s="4"/>
      <c r="B15" s="41" t="s">
        <v>7</v>
      </c>
      <c r="C15" s="21"/>
      <c r="D15" s="21"/>
      <c r="E15" s="21"/>
      <c r="F15" s="77" t="s">
        <v>14</v>
      </c>
      <c r="G15" s="77"/>
      <c r="H15" s="77"/>
      <c r="I15" s="96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102"/>
      <c r="W15" s="29"/>
      <c r="X15" s="29"/>
      <c r="Y15" s="21" t="s">
        <v>16</v>
      </c>
      <c r="Z15" s="21"/>
      <c r="AA15" s="21"/>
      <c r="AB15" s="91"/>
      <c r="AC15" s="97"/>
      <c r="AD15" s="97"/>
      <c r="AE15" s="97"/>
      <c r="AF15" s="97"/>
      <c r="AG15" s="97"/>
      <c r="AH15" s="97"/>
      <c r="AI15" s="102"/>
      <c r="AJ15" s="30"/>
      <c r="AK15" s="1"/>
      <c r="AL15" s="60"/>
      <c r="AM15" s="61"/>
      <c r="AN15" s="61"/>
      <c r="AO15" s="61"/>
      <c r="AP15" s="61"/>
      <c r="AQ15" s="61"/>
    </row>
    <row r="16" spans="1:43" x14ac:dyDescent="0.2">
      <c r="A16" s="1"/>
      <c r="B16" s="34"/>
      <c r="C16" s="29"/>
      <c r="D16" s="29"/>
      <c r="E16" s="29"/>
      <c r="F16" s="77" t="s">
        <v>15</v>
      </c>
      <c r="G16" s="77"/>
      <c r="H16" s="77"/>
      <c r="I16" s="96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102"/>
      <c r="W16" s="29"/>
      <c r="X16" s="29"/>
      <c r="Y16" s="21" t="s">
        <v>6</v>
      </c>
      <c r="Z16" s="21"/>
      <c r="AA16" s="21"/>
      <c r="AB16" s="166"/>
      <c r="AC16" s="135"/>
      <c r="AD16" s="135"/>
      <c r="AE16" s="135"/>
      <c r="AF16" s="135"/>
      <c r="AG16" s="135"/>
      <c r="AH16" s="135"/>
      <c r="AI16" s="167"/>
      <c r="AJ16" s="30"/>
      <c r="AK16" s="1"/>
      <c r="AL16" s="60"/>
      <c r="AM16" s="61"/>
      <c r="AN16" s="61"/>
      <c r="AO16" s="61"/>
      <c r="AP16" s="61"/>
      <c r="AQ16" s="61"/>
    </row>
    <row r="17" spans="1:70" x14ac:dyDescent="0.2">
      <c r="A17" s="1"/>
      <c r="B17" s="34"/>
      <c r="C17" s="29"/>
      <c r="D17" s="29"/>
      <c r="E17" s="29"/>
      <c r="F17" s="77" t="s">
        <v>17</v>
      </c>
      <c r="G17" s="77"/>
      <c r="H17" s="77"/>
      <c r="I17" s="96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102"/>
      <c r="W17" s="29"/>
      <c r="X17" s="29"/>
      <c r="Y17" s="21" t="s">
        <v>9</v>
      </c>
      <c r="Z17" s="21"/>
      <c r="AA17" s="21"/>
      <c r="AB17" s="91"/>
      <c r="AC17" s="97"/>
      <c r="AD17" s="97"/>
      <c r="AE17" s="97"/>
      <c r="AF17" s="97"/>
      <c r="AG17" s="97"/>
      <c r="AH17" s="97"/>
      <c r="AI17" s="102"/>
      <c r="AJ17" s="30"/>
      <c r="AK17" s="1"/>
      <c r="AL17" s="60"/>
      <c r="AM17" s="61"/>
      <c r="AN17" s="61"/>
      <c r="AO17" s="61"/>
      <c r="AP17" s="61"/>
      <c r="AQ17" s="61"/>
    </row>
    <row r="18" spans="1:70" x14ac:dyDescent="0.2">
      <c r="A18" s="1"/>
      <c r="B18" s="3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  <c r="AK18" s="1"/>
      <c r="AL18" s="60"/>
      <c r="AM18" s="61"/>
      <c r="AN18" s="61"/>
      <c r="AO18" s="61"/>
      <c r="AP18" s="61"/>
      <c r="AQ18" s="61"/>
    </row>
    <row r="19" spans="1:70" x14ac:dyDescent="0.2">
      <c r="A19" s="1"/>
      <c r="B19" s="34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30"/>
      <c r="AK19" s="1"/>
      <c r="AL19" s="60"/>
      <c r="AM19" s="61"/>
      <c r="AN19" s="61"/>
      <c r="AO19" s="61"/>
      <c r="AP19" s="61"/>
      <c r="AQ19" s="61"/>
    </row>
    <row r="20" spans="1:70" x14ac:dyDescent="0.2">
      <c r="A20" s="1"/>
      <c r="B20" s="94" t="s">
        <v>11</v>
      </c>
      <c r="C20" s="95"/>
      <c r="D20" s="95"/>
      <c r="E20" s="29"/>
      <c r="F20" s="77" t="s">
        <v>15</v>
      </c>
      <c r="G20" s="77"/>
      <c r="H20" s="77"/>
      <c r="I20" s="96"/>
      <c r="J20" s="91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3"/>
      <c r="AJ20" s="30"/>
      <c r="AK20" s="1"/>
      <c r="AL20" s="60"/>
      <c r="AM20" s="61"/>
      <c r="AN20" s="61"/>
      <c r="AO20" s="61"/>
      <c r="AP20" s="61"/>
      <c r="AQ20" s="61"/>
    </row>
    <row r="21" spans="1:70" x14ac:dyDescent="0.2">
      <c r="A21" s="1"/>
      <c r="B21" s="94" t="s">
        <v>12</v>
      </c>
      <c r="C21" s="95"/>
      <c r="D21" s="95"/>
      <c r="E21" s="29"/>
      <c r="F21" s="77" t="s">
        <v>17</v>
      </c>
      <c r="G21" s="77"/>
      <c r="H21" s="77"/>
      <c r="I21" s="96"/>
      <c r="J21" s="98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3"/>
      <c r="AJ21" s="30"/>
      <c r="AK21" s="1"/>
      <c r="AL21" s="60"/>
      <c r="AM21" s="61"/>
      <c r="AN21" s="61"/>
      <c r="AO21" s="61"/>
      <c r="AP21" s="61"/>
      <c r="AQ21" s="61"/>
    </row>
    <row r="22" spans="1:70" x14ac:dyDescent="0.2">
      <c r="A22" s="1"/>
      <c r="B22" s="34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30"/>
      <c r="AK22" s="1"/>
      <c r="AL22" s="60"/>
      <c r="AM22" s="61"/>
      <c r="AN22" s="61"/>
      <c r="AO22" s="61"/>
      <c r="AP22" s="61"/>
      <c r="AQ22" s="61"/>
    </row>
    <row r="23" spans="1:70" x14ac:dyDescent="0.2">
      <c r="A23" s="1"/>
      <c r="B23" s="94" t="s">
        <v>30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29"/>
      <c r="X23" s="29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30"/>
      <c r="AK23" s="1"/>
      <c r="AL23" s="60"/>
      <c r="AM23" s="61"/>
      <c r="AN23" s="61"/>
      <c r="AO23" s="61"/>
      <c r="AP23" s="61"/>
      <c r="AQ23" s="61"/>
    </row>
    <row r="24" spans="1:70" ht="6" customHeight="1" x14ac:dyDescent="0.2">
      <c r="A24" s="1"/>
      <c r="B24" s="3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  <c r="AK24" s="1"/>
      <c r="AL24" s="60"/>
      <c r="AM24" s="61"/>
      <c r="AN24" s="61"/>
      <c r="AO24" s="61"/>
      <c r="AP24" s="61"/>
      <c r="AQ24" s="61"/>
    </row>
    <row r="25" spans="1:70" x14ac:dyDescent="0.2">
      <c r="A25" s="1"/>
      <c r="B25" s="34"/>
      <c r="C25" s="29"/>
      <c r="D25" s="29"/>
      <c r="E25" s="29"/>
      <c r="F25" s="100" t="s">
        <v>27</v>
      </c>
      <c r="G25" s="100"/>
      <c r="H25" s="100"/>
      <c r="I25" s="101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3"/>
      <c r="W25" s="29"/>
      <c r="X25" s="29"/>
      <c r="Y25" s="77" t="s">
        <v>16</v>
      </c>
      <c r="Z25" s="77"/>
      <c r="AA25" s="96"/>
      <c r="AB25" s="91"/>
      <c r="AC25" s="97"/>
      <c r="AD25" s="97"/>
      <c r="AE25" s="97"/>
      <c r="AF25" s="97"/>
      <c r="AG25" s="97"/>
      <c r="AH25" s="97"/>
      <c r="AI25" s="102"/>
      <c r="AJ25" s="30"/>
      <c r="AK25" s="1"/>
      <c r="AL25" s="60"/>
      <c r="AM25" s="61"/>
      <c r="AN25" s="61"/>
      <c r="AO25" s="61"/>
      <c r="AP25" s="61"/>
      <c r="AQ25" s="61"/>
    </row>
    <row r="26" spans="1:70" ht="14.25" x14ac:dyDescent="0.2">
      <c r="A26" s="1"/>
      <c r="B26" s="34"/>
      <c r="C26" s="29"/>
      <c r="D26" s="29"/>
      <c r="E26" s="29"/>
      <c r="F26" s="29" t="s">
        <v>18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30"/>
      <c r="AK26" s="1"/>
      <c r="AL26" s="60"/>
      <c r="AM26" s="61"/>
      <c r="AN26" s="61"/>
      <c r="AO26" s="61"/>
      <c r="AP26" s="61"/>
      <c r="AQ26" s="61"/>
      <c r="BR26" s="51"/>
    </row>
    <row r="27" spans="1:70" ht="14.25" x14ac:dyDescent="0.2">
      <c r="A27" s="1"/>
      <c r="B27" s="42" t="s">
        <v>38</v>
      </c>
      <c r="C27" s="29"/>
      <c r="D27" s="29"/>
      <c r="E27" s="29"/>
      <c r="F27" s="29"/>
      <c r="G27" s="29"/>
      <c r="H27" s="29"/>
      <c r="I27" s="29"/>
      <c r="J27" s="45"/>
      <c r="K27" s="45"/>
      <c r="L27" s="36"/>
      <c r="M27" s="43"/>
      <c r="N27" s="104">
        <f>COUNTIF(AL6:AL9,"VRAI")</f>
        <v>0</v>
      </c>
      <c r="O27" s="105"/>
      <c r="P27" s="44"/>
      <c r="Q27" s="44"/>
      <c r="R27" s="44"/>
      <c r="S27" s="20"/>
      <c r="T27" s="46"/>
      <c r="U27" s="46"/>
      <c r="V27" s="46"/>
      <c r="W27" s="46"/>
      <c r="X27" s="47"/>
      <c r="Y27" s="47"/>
      <c r="Z27" s="47"/>
      <c r="AA27" s="47"/>
      <c r="AB27" s="47"/>
      <c r="AC27" s="47"/>
      <c r="AD27" s="47"/>
      <c r="AE27" s="47"/>
      <c r="AF27" s="47"/>
      <c r="AG27" s="37"/>
      <c r="AH27" s="37"/>
      <c r="AI27" s="37"/>
      <c r="AJ27" s="30"/>
      <c r="AK27" s="1"/>
      <c r="AL27" s="60"/>
      <c r="AM27" s="61"/>
      <c r="AN27" s="61"/>
      <c r="AO27" s="61"/>
      <c r="AP27" s="61"/>
      <c r="AQ27" s="61"/>
      <c r="BR27" s="51"/>
    </row>
    <row r="28" spans="1:70" ht="6" customHeight="1" x14ac:dyDescent="0.2">
      <c r="A28" s="1"/>
      <c r="B28" s="34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30"/>
      <c r="AK28" s="1"/>
      <c r="AL28" s="60"/>
      <c r="AM28" s="61"/>
      <c r="AN28" s="61"/>
      <c r="AO28" s="61"/>
      <c r="AP28" s="61"/>
      <c r="AQ28" s="61"/>
    </row>
    <row r="29" spans="1:70" ht="12.75" customHeight="1" x14ac:dyDescent="0.2">
      <c r="A29" s="1"/>
      <c r="B29" s="34"/>
      <c r="C29" s="123" t="s">
        <v>42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50"/>
      <c r="S29" s="50"/>
      <c r="T29" s="50"/>
      <c r="U29" s="123" t="s">
        <v>45</v>
      </c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30"/>
      <c r="AK29" s="1"/>
      <c r="AL29" s="60"/>
      <c r="AM29" s="61"/>
      <c r="AN29" s="61"/>
      <c r="AO29" s="61"/>
      <c r="AP29" s="61"/>
      <c r="AQ29" s="61"/>
    </row>
    <row r="30" spans="1:70" ht="12.75" customHeight="1" x14ac:dyDescent="0.2">
      <c r="A30" s="1"/>
      <c r="B30" s="3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50"/>
      <c r="S30" s="50"/>
      <c r="T30" s="50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30"/>
      <c r="AK30" s="1"/>
      <c r="AL30" s="60"/>
      <c r="AM30" s="61"/>
      <c r="AN30" s="61"/>
      <c r="AO30" s="61"/>
      <c r="AP30" s="61"/>
      <c r="AQ30" s="61"/>
    </row>
    <row r="31" spans="1:70" ht="19.5" customHeight="1" x14ac:dyDescent="0.2">
      <c r="A31" s="1"/>
      <c r="B31" s="3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29"/>
      <c r="S31" s="29"/>
      <c r="T31" s="21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30"/>
      <c r="AK31" s="1"/>
      <c r="AL31" s="60"/>
      <c r="AM31" s="61"/>
      <c r="AN31" s="61"/>
      <c r="AO31" s="61"/>
      <c r="AP31" s="61"/>
      <c r="AQ31" s="61"/>
    </row>
    <row r="32" spans="1:70" x14ac:dyDescent="0.2">
      <c r="A32" s="1"/>
      <c r="B32" s="34"/>
      <c r="C32" s="106" t="s">
        <v>34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8"/>
      <c r="R32" s="29"/>
      <c r="S32" s="29"/>
      <c r="T32" s="20"/>
      <c r="U32" s="106" t="s">
        <v>35</v>
      </c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8"/>
      <c r="AJ32" s="30"/>
      <c r="AK32" s="1"/>
      <c r="AL32" s="60"/>
      <c r="AM32" s="61"/>
      <c r="AN32" s="61"/>
      <c r="AO32" s="61"/>
      <c r="AP32" s="61"/>
      <c r="AQ32" s="61"/>
    </row>
    <row r="33" spans="1:43" x14ac:dyDescent="0.2">
      <c r="A33" s="1"/>
      <c r="B33" s="34"/>
      <c r="C33" s="109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29"/>
      <c r="S33" s="29"/>
      <c r="T33" s="21"/>
      <c r="U33" s="109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1"/>
      <c r="AJ33" s="30"/>
      <c r="AK33" s="1"/>
      <c r="AL33" s="60"/>
      <c r="AM33" s="61"/>
      <c r="AN33" s="61"/>
      <c r="AO33" s="61"/>
      <c r="AP33" s="61"/>
      <c r="AQ33" s="61"/>
    </row>
    <row r="34" spans="1:43" x14ac:dyDescent="0.2">
      <c r="A34" s="1"/>
      <c r="B34" s="34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4"/>
      <c r="R34" s="29"/>
      <c r="S34" s="29"/>
      <c r="T34" s="21"/>
      <c r="U34" s="112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4"/>
      <c r="AJ34" s="30"/>
      <c r="AK34" s="1"/>
      <c r="AL34" s="60"/>
      <c r="AM34" s="61"/>
      <c r="AN34" s="61"/>
      <c r="AO34" s="61"/>
      <c r="AP34" s="61"/>
      <c r="AQ34" s="61"/>
    </row>
    <row r="35" spans="1:43" x14ac:dyDescent="0.2">
      <c r="A35" s="1"/>
      <c r="B35" s="34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4"/>
      <c r="R35" s="29"/>
      <c r="S35" s="29"/>
      <c r="T35" s="21"/>
      <c r="U35" s="112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4"/>
      <c r="AJ35" s="30"/>
      <c r="AK35" s="1"/>
      <c r="AL35" s="60"/>
      <c r="AM35" s="61"/>
      <c r="AN35" s="61"/>
      <c r="AO35" s="61"/>
      <c r="AP35" s="61"/>
      <c r="AQ35" s="61"/>
    </row>
    <row r="36" spans="1:43" x14ac:dyDescent="0.2">
      <c r="A36" s="1"/>
      <c r="B36" s="34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4"/>
      <c r="R36" s="29"/>
      <c r="S36" s="29"/>
      <c r="T36" s="21"/>
      <c r="U36" s="112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4"/>
      <c r="AJ36" s="30"/>
      <c r="AK36" s="1"/>
      <c r="AL36" s="60"/>
      <c r="AM36" s="61"/>
      <c r="AN36" s="61"/>
      <c r="AO36" s="61"/>
      <c r="AP36" s="61"/>
      <c r="AQ36" s="61"/>
    </row>
    <row r="37" spans="1:43" ht="12.75" customHeight="1" x14ac:dyDescent="0.2">
      <c r="A37" s="1"/>
      <c r="B37" s="34"/>
      <c r="C37" s="115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7"/>
      <c r="R37" s="29"/>
      <c r="S37" s="29"/>
      <c r="T37" s="21"/>
      <c r="U37" s="115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7"/>
      <c r="AJ37" s="30"/>
      <c r="AK37" s="1"/>
      <c r="AL37" s="60"/>
      <c r="AM37" s="61"/>
      <c r="AN37" s="61"/>
      <c r="AO37" s="61"/>
      <c r="AP37" s="61"/>
      <c r="AQ37" s="61"/>
    </row>
    <row r="38" spans="1:43" ht="6.75" customHeight="1" x14ac:dyDescent="0.2">
      <c r="A38" s="1"/>
      <c r="B38" s="34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29"/>
      <c r="S38" s="29"/>
      <c r="T38" s="49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30"/>
      <c r="AK38" s="1"/>
      <c r="AL38" s="60"/>
      <c r="AM38" s="61"/>
      <c r="AN38" s="61"/>
      <c r="AO38" s="61"/>
      <c r="AP38" s="61"/>
      <c r="AQ38" s="61"/>
    </row>
    <row r="39" spans="1:43" ht="14.25" customHeight="1" x14ac:dyDescent="0.2">
      <c r="A39" s="1"/>
      <c r="B39" s="34"/>
      <c r="C39" s="158" t="s">
        <v>39</v>
      </c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30"/>
      <c r="AK39" s="1"/>
      <c r="AL39" s="60"/>
      <c r="AM39" s="61"/>
      <c r="AN39" s="61"/>
      <c r="AO39" s="61"/>
      <c r="AP39" s="61"/>
      <c r="AQ39" s="61"/>
    </row>
    <row r="40" spans="1:43" ht="8.25" customHeight="1" thickBot="1" x14ac:dyDescent="0.25">
      <c r="A40" s="1"/>
      <c r="B40" s="3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30"/>
      <c r="AK40" s="1"/>
      <c r="AL40" s="60"/>
      <c r="AM40" s="61"/>
      <c r="AN40" s="61"/>
      <c r="AO40" s="61"/>
      <c r="AP40" s="61"/>
      <c r="AQ40" s="61"/>
    </row>
    <row r="41" spans="1:43" x14ac:dyDescent="0.2">
      <c r="A41" s="1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54" t="s">
        <v>20</v>
      </c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"/>
      <c r="AL41" s="60"/>
      <c r="AM41" s="61"/>
      <c r="AN41" s="61"/>
      <c r="AO41" s="61"/>
      <c r="AP41" s="61"/>
      <c r="AQ41" s="61"/>
    </row>
    <row r="42" spans="1:43" ht="12.75" customHeight="1" x14ac:dyDescent="0.2">
      <c r="A42" s="1"/>
      <c r="B42" s="11"/>
      <c r="C42" s="7"/>
      <c r="D42" s="57"/>
      <c r="E42" s="10" t="s">
        <v>21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8"/>
      <c r="AK42" s="1"/>
      <c r="AL42" s="60"/>
      <c r="AM42" s="61"/>
      <c r="AN42" s="61"/>
      <c r="AO42" s="61"/>
      <c r="AP42" s="61"/>
      <c r="AQ42" s="61"/>
    </row>
    <row r="43" spans="1:43" ht="6" customHeight="1" x14ac:dyDescent="0.2">
      <c r="A43" s="1"/>
      <c r="B43" s="11"/>
      <c r="C43" s="7"/>
      <c r="D43" s="7"/>
      <c r="E43" s="10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18"/>
      <c r="AK43" s="1"/>
      <c r="AL43" s="60"/>
      <c r="AM43" s="61"/>
      <c r="AN43" s="61"/>
      <c r="AO43" s="61"/>
      <c r="AP43" s="61"/>
      <c r="AQ43" s="61"/>
    </row>
    <row r="44" spans="1:43" ht="12.75" customHeight="1" x14ac:dyDescent="0.2">
      <c r="A44" s="1"/>
      <c r="B44" s="11"/>
      <c r="C44" s="7"/>
      <c r="D44" s="57"/>
      <c r="E44" s="54" t="s">
        <v>22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120" t="s">
        <v>40</v>
      </c>
      <c r="T44" s="121"/>
      <c r="U44" s="121"/>
      <c r="V44" s="121"/>
      <c r="W44" s="121"/>
      <c r="X44" s="121"/>
      <c r="Y44" s="121"/>
      <c r="Z44" s="7"/>
      <c r="AA44" s="118" t="s">
        <v>41</v>
      </c>
      <c r="AB44" s="119"/>
      <c r="AC44" s="119"/>
      <c r="AD44" s="119"/>
      <c r="AE44" s="119"/>
      <c r="AF44" s="53"/>
      <c r="AG44" s="7"/>
      <c r="AH44" s="7"/>
      <c r="AI44" s="7"/>
      <c r="AJ44" s="18"/>
      <c r="AK44" s="1"/>
      <c r="AL44" s="60"/>
      <c r="AM44" s="61"/>
      <c r="AN44" s="61"/>
      <c r="AO44" s="61"/>
      <c r="AP44" s="61"/>
      <c r="AQ44" s="61"/>
    </row>
    <row r="45" spans="1:43" x14ac:dyDescent="0.2">
      <c r="A45" s="1"/>
      <c r="B45" s="11"/>
      <c r="C45" s="7"/>
      <c r="D45" s="7"/>
      <c r="E45" s="10"/>
      <c r="F45" s="7"/>
      <c r="G45" s="7"/>
      <c r="H45" s="7"/>
      <c r="I45" s="7"/>
      <c r="J45" s="7"/>
      <c r="K45" s="7"/>
      <c r="L45" s="7"/>
      <c r="M45" s="7"/>
      <c r="N45" s="7"/>
      <c r="O45" s="7" t="s">
        <v>0</v>
      </c>
      <c r="P45" s="7"/>
      <c r="Q45" s="7"/>
      <c r="R45" s="7"/>
      <c r="S45" s="7"/>
      <c r="T45" s="8" t="s">
        <v>23</v>
      </c>
      <c r="U45" s="7"/>
      <c r="V45" s="122"/>
      <c r="W45" s="122"/>
      <c r="X45" s="122"/>
      <c r="Y45" s="7"/>
      <c r="Z45" s="7"/>
      <c r="AA45" s="8" t="s">
        <v>24</v>
      </c>
      <c r="AB45" s="7"/>
      <c r="AC45" s="122"/>
      <c r="AD45" s="122"/>
      <c r="AE45" s="122"/>
      <c r="AF45" s="7"/>
      <c r="AG45" s="7"/>
      <c r="AH45" s="7"/>
      <c r="AI45" s="7"/>
      <c r="AJ45" s="18"/>
      <c r="AK45" s="1"/>
      <c r="AL45" s="60"/>
      <c r="AM45" s="61"/>
      <c r="AN45" s="61"/>
      <c r="AO45" s="61"/>
      <c r="AP45" s="61"/>
      <c r="AQ45" s="61"/>
    </row>
    <row r="46" spans="1:43" x14ac:dyDescent="0.2">
      <c r="A46" s="1"/>
      <c r="B46" s="1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18"/>
      <c r="AK46" s="1"/>
      <c r="AL46" s="60"/>
      <c r="AM46" s="61"/>
      <c r="AN46" s="61"/>
      <c r="AO46" s="61"/>
      <c r="AP46" s="61"/>
      <c r="AQ46" s="61"/>
    </row>
    <row r="47" spans="1:43" x14ac:dyDescent="0.2">
      <c r="A47" s="1"/>
      <c r="B47" s="1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 t="s">
        <v>1</v>
      </c>
      <c r="P47" s="7"/>
      <c r="Q47" s="7"/>
      <c r="R47" s="7"/>
      <c r="S47" s="7"/>
      <c r="T47" s="8" t="s">
        <v>23</v>
      </c>
      <c r="U47" s="7"/>
      <c r="V47" s="122"/>
      <c r="W47" s="122"/>
      <c r="X47" s="122"/>
      <c r="Y47" s="7"/>
      <c r="Z47" s="7"/>
      <c r="AA47" s="8" t="s">
        <v>24</v>
      </c>
      <c r="AB47" s="7"/>
      <c r="AC47" s="122"/>
      <c r="AD47" s="122"/>
      <c r="AE47" s="122"/>
      <c r="AF47" s="7"/>
      <c r="AG47" s="7"/>
      <c r="AH47" s="7"/>
      <c r="AI47" s="7"/>
      <c r="AJ47" s="18"/>
      <c r="AK47" s="1"/>
      <c r="AL47" s="60"/>
      <c r="AM47" s="61"/>
      <c r="AN47" s="61"/>
      <c r="AO47" s="61"/>
      <c r="AP47" s="61"/>
      <c r="AQ47" s="61"/>
    </row>
    <row r="48" spans="1:43" x14ac:dyDescent="0.2">
      <c r="A48" s="1"/>
      <c r="B48" s="1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18"/>
      <c r="AK48" s="1"/>
      <c r="AL48" s="60"/>
      <c r="AM48" s="61"/>
      <c r="AN48" s="61"/>
      <c r="AO48" s="61"/>
      <c r="AP48" s="61"/>
      <c r="AQ48" s="61"/>
    </row>
    <row r="49" spans="1:43" x14ac:dyDescent="0.2">
      <c r="A49" s="1"/>
      <c r="B49" s="1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 t="s">
        <v>2</v>
      </c>
      <c r="P49" s="7"/>
      <c r="Q49" s="7"/>
      <c r="R49" s="7"/>
      <c r="S49" s="7"/>
      <c r="T49" s="8" t="s">
        <v>23</v>
      </c>
      <c r="U49" s="7"/>
      <c r="V49" s="122"/>
      <c r="W49" s="122"/>
      <c r="X49" s="122"/>
      <c r="Y49" s="7"/>
      <c r="Z49" s="7"/>
      <c r="AA49" s="8" t="s">
        <v>24</v>
      </c>
      <c r="AB49" s="7"/>
      <c r="AC49" s="122"/>
      <c r="AD49" s="122"/>
      <c r="AE49" s="122"/>
      <c r="AF49" s="7"/>
      <c r="AG49" s="7"/>
      <c r="AH49" s="7"/>
      <c r="AI49" s="7"/>
      <c r="AJ49" s="18"/>
      <c r="AK49" s="1"/>
      <c r="AL49" s="60"/>
      <c r="AM49" s="61"/>
      <c r="AN49" s="61"/>
      <c r="AO49" s="61"/>
      <c r="AP49" s="61"/>
      <c r="AQ49" s="61"/>
    </row>
    <row r="50" spans="1:43" x14ac:dyDescent="0.2">
      <c r="A50" s="1"/>
      <c r="B50" s="1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18"/>
      <c r="AK50" s="1"/>
      <c r="AL50" s="60"/>
      <c r="AM50" s="61"/>
      <c r="AN50" s="61"/>
      <c r="AO50" s="61"/>
      <c r="AP50" s="61"/>
      <c r="AQ50" s="61"/>
    </row>
    <row r="51" spans="1:43" x14ac:dyDescent="0.2">
      <c r="A51" s="1"/>
      <c r="B51" s="11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 t="s">
        <v>32</v>
      </c>
      <c r="P51" s="7"/>
      <c r="Q51" s="7"/>
      <c r="R51" s="7"/>
      <c r="S51" s="7"/>
      <c r="T51" s="8" t="s">
        <v>23</v>
      </c>
      <c r="U51" s="7"/>
      <c r="V51" s="122"/>
      <c r="W51" s="122"/>
      <c r="X51" s="122"/>
      <c r="Y51" s="7"/>
      <c r="Z51" s="7"/>
      <c r="AA51" s="8" t="s">
        <v>24</v>
      </c>
      <c r="AB51" s="7"/>
      <c r="AC51" s="122"/>
      <c r="AD51" s="122"/>
      <c r="AE51" s="122"/>
      <c r="AF51" s="7"/>
      <c r="AG51" s="7"/>
      <c r="AH51" s="7"/>
      <c r="AI51" s="7"/>
      <c r="AJ51" s="18"/>
      <c r="AK51" s="1"/>
      <c r="AL51" s="60"/>
      <c r="AM51" s="61"/>
      <c r="AN51" s="61"/>
      <c r="AO51" s="61"/>
      <c r="AP51" s="61"/>
      <c r="AQ51" s="61"/>
    </row>
    <row r="52" spans="1:43" x14ac:dyDescent="0.2">
      <c r="A52" s="1"/>
      <c r="B52" s="11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18"/>
      <c r="AK52" s="1"/>
      <c r="AL52" s="60"/>
      <c r="AM52" s="61"/>
      <c r="AN52" s="61"/>
      <c r="AO52" s="61"/>
      <c r="AP52" s="61"/>
      <c r="AQ52" s="61"/>
    </row>
    <row r="53" spans="1:43" x14ac:dyDescent="0.2">
      <c r="A53" s="1"/>
      <c r="B53" s="151" t="s">
        <v>25</v>
      </c>
      <c r="C53" s="152"/>
      <c r="D53" s="152"/>
      <c r="E53" s="152"/>
      <c r="F53" s="152"/>
      <c r="G53" s="152"/>
      <c r="H53" s="152"/>
      <c r="I53" s="152"/>
      <c r="J53" s="152"/>
      <c r="K53" s="153"/>
      <c r="L53" s="157">
        <f>N27*858</f>
        <v>0</v>
      </c>
      <c r="M53" s="157"/>
      <c r="N53" s="157"/>
      <c r="O53" s="157"/>
      <c r="P53" s="160" t="s">
        <v>19</v>
      </c>
      <c r="Q53" s="160"/>
      <c r="R53" s="160"/>
      <c r="S53" s="160"/>
      <c r="T53" s="160"/>
      <c r="U53" s="160"/>
      <c r="V53" s="160"/>
      <c r="W53" s="160"/>
      <c r="X53" s="160"/>
      <c r="Y53" s="78"/>
      <c r="Z53" s="14"/>
      <c r="AA53" s="14"/>
      <c r="AB53" s="9"/>
      <c r="AC53" s="7"/>
      <c r="AD53" s="7"/>
      <c r="AE53" s="7"/>
      <c r="AF53" s="7"/>
      <c r="AG53" s="7"/>
      <c r="AH53" s="7"/>
      <c r="AI53" s="7"/>
      <c r="AJ53" s="18"/>
      <c r="AK53" s="1"/>
      <c r="AL53" s="1"/>
    </row>
    <row r="54" spans="1:43" x14ac:dyDescent="0.2">
      <c r="A54" s="1"/>
      <c r="B54" s="11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18"/>
      <c r="AK54" s="1"/>
      <c r="AL54" s="1"/>
    </row>
    <row r="55" spans="1:43" x14ac:dyDescent="0.2">
      <c r="A55" s="1"/>
      <c r="B55" s="13"/>
      <c r="C55" s="14"/>
      <c r="D55" s="14"/>
      <c r="E55" s="14"/>
      <c r="F55" s="14"/>
      <c r="G55" s="9"/>
      <c r="H55" s="9"/>
      <c r="I55" s="9"/>
      <c r="J55" s="9"/>
      <c r="K55" s="9"/>
      <c r="L55" s="9"/>
      <c r="M55" s="9"/>
      <c r="N55" s="9"/>
      <c r="O55" s="161" t="s">
        <v>37</v>
      </c>
      <c r="P55" s="162"/>
      <c r="Q55" s="162"/>
      <c r="R55" s="162"/>
      <c r="S55" s="162"/>
      <c r="T55" s="162"/>
      <c r="U55" s="162"/>
      <c r="V55" s="162"/>
      <c r="W55" s="162"/>
      <c r="X55" s="163"/>
      <c r="Y55" s="142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4"/>
      <c r="AK55" s="1"/>
      <c r="AL55" s="1"/>
    </row>
    <row r="56" spans="1:43" x14ac:dyDescent="0.2">
      <c r="A56" s="1"/>
      <c r="B56" s="11"/>
      <c r="C56" s="7"/>
      <c r="D56" s="7"/>
      <c r="E56" s="7"/>
      <c r="F56" s="7"/>
      <c r="G56" s="9"/>
      <c r="H56" s="9"/>
      <c r="I56" s="9"/>
      <c r="J56" s="9"/>
      <c r="K56" s="9"/>
      <c r="L56" s="9"/>
      <c r="M56" s="9"/>
      <c r="N56" s="9"/>
      <c r="O56" s="164"/>
      <c r="P56" s="164"/>
      <c r="Q56" s="164"/>
      <c r="R56" s="164"/>
      <c r="S56" s="164"/>
      <c r="T56" s="164"/>
      <c r="U56" s="164"/>
      <c r="V56" s="164"/>
      <c r="W56" s="164"/>
      <c r="X56" s="165"/>
      <c r="Y56" s="149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47"/>
      <c r="AK56" s="1"/>
      <c r="AL56" s="1"/>
    </row>
    <row r="57" spans="1:43" ht="18" customHeight="1" x14ac:dyDescent="0.2">
      <c r="A57" s="1"/>
      <c r="B57" s="138" t="s">
        <v>26</v>
      </c>
      <c r="C57" s="139"/>
      <c r="D57" s="139"/>
      <c r="E57" s="139"/>
      <c r="F57" s="139"/>
      <c r="G57" s="142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4"/>
      <c r="AK57" s="1"/>
      <c r="AL57" s="1"/>
    </row>
    <row r="58" spans="1:43" ht="18" customHeight="1" x14ac:dyDescent="0.2">
      <c r="A58" s="1"/>
      <c r="B58" s="140"/>
      <c r="C58" s="141"/>
      <c r="D58" s="141"/>
      <c r="E58" s="141"/>
      <c r="F58" s="141"/>
      <c r="G58" s="145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7"/>
      <c r="AK58" s="1"/>
      <c r="AL58" s="1"/>
    </row>
    <row r="59" spans="1:43" ht="13.5" thickBot="1" x14ac:dyDescent="0.25">
      <c r="A59" s="1"/>
      <c r="B59" s="168" t="s">
        <v>46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70"/>
      <c r="AK59" s="1"/>
      <c r="AL59" s="1"/>
    </row>
  </sheetData>
  <sheetProtection password="CC1D" sheet="1" formatCells="0" selectLockedCells="1"/>
  <mergeCells count="83">
    <mergeCell ref="F10:I10"/>
    <mergeCell ref="AB16:AI16"/>
    <mergeCell ref="F11:I11"/>
    <mergeCell ref="AB17:AI17"/>
    <mergeCell ref="AB15:AI15"/>
    <mergeCell ref="AB14:AI14"/>
    <mergeCell ref="F15:I15"/>
    <mergeCell ref="J15:V15"/>
    <mergeCell ref="F16:I16"/>
    <mergeCell ref="J16:V16"/>
    <mergeCell ref="F17:I17"/>
    <mergeCell ref="J17:V17"/>
    <mergeCell ref="B57:F58"/>
    <mergeCell ref="G57:AJ57"/>
    <mergeCell ref="G58:AJ58"/>
    <mergeCell ref="Y55:AJ56"/>
    <mergeCell ref="U33:AI37"/>
    <mergeCell ref="B53:K53"/>
    <mergeCell ref="N41:Y41"/>
    <mergeCell ref="V45:X45"/>
    <mergeCell ref="AC45:AE45"/>
    <mergeCell ref="V47:X47"/>
    <mergeCell ref="AC47:AE47"/>
    <mergeCell ref="L53:O53"/>
    <mergeCell ref="C39:AI39"/>
    <mergeCell ref="P53:Y53"/>
    <mergeCell ref="O55:X56"/>
    <mergeCell ref="V49:X49"/>
    <mergeCell ref="AB9:AI9"/>
    <mergeCell ref="AD4:AI4"/>
    <mergeCell ref="F14:I14"/>
    <mergeCell ref="J14:V14"/>
    <mergeCell ref="F8:G8"/>
    <mergeCell ref="J11:V11"/>
    <mergeCell ref="F12:I12"/>
    <mergeCell ref="F9:I9"/>
    <mergeCell ref="J9:V9"/>
    <mergeCell ref="J10:V10"/>
    <mergeCell ref="X7:Y7"/>
    <mergeCell ref="AF7:AG7"/>
    <mergeCell ref="J12:V12"/>
    <mergeCell ref="AB11:AI11"/>
    <mergeCell ref="F4:G4"/>
    <mergeCell ref="AB10:AI10"/>
    <mergeCell ref="AC49:AE49"/>
    <mergeCell ref="V51:X51"/>
    <mergeCell ref="AC51:AE51"/>
    <mergeCell ref="C29:Q31"/>
    <mergeCell ref="U29:AI31"/>
    <mergeCell ref="N27:O27"/>
    <mergeCell ref="C32:Q32"/>
    <mergeCell ref="C33:Q37"/>
    <mergeCell ref="U32:AI32"/>
    <mergeCell ref="AA44:AE44"/>
    <mergeCell ref="S44:Y44"/>
    <mergeCell ref="F25:I25"/>
    <mergeCell ref="Y25:AA25"/>
    <mergeCell ref="AB25:AI25"/>
    <mergeCell ref="B23:V23"/>
    <mergeCell ref="B21:D21"/>
    <mergeCell ref="B20:D20"/>
    <mergeCell ref="AB23:AI23"/>
    <mergeCell ref="Y23:AA23"/>
    <mergeCell ref="F20:I20"/>
    <mergeCell ref="F21:I21"/>
    <mergeCell ref="J20:AI20"/>
    <mergeCell ref="J21:AI21"/>
    <mergeCell ref="B59:AJ59"/>
    <mergeCell ref="Z1:AJ2"/>
    <mergeCell ref="B1:Y1"/>
    <mergeCell ref="B2:Y2"/>
    <mergeCell ref="AC7:AD7"/>
    <mergeCell ref="N3:Y3"/>
    <mergeCell ref="AA4:AC4"/>
    <mergeCell ref="B6:E6"/>
    <mergeCell ref="F7:G7"/>
    <mergeCell ref="I7:J7"/>
    <mergeCell ref="M7:N7"/>
    <mergeCell ref="P7:Q7"/>
    <mergeCell ref="U7:V7"/>
    <mergeCell ref="I4:J4"/>
    <mergeCell ref="B4:E4"/>
    <mergeCell ref="J25:V25"/>
  </mergeCells>
  <printOptions horizontalCentered="1" verticalCentered="1"/>
  <pageMargins left="0" right="0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4</xdr:row>
                    <xdr:rowOff>152400</xdr:rowOff>
                  </from>
                  <to>
                    <xdr:col>10</xdr:col>
                    <xdr:colOff>171450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locked="0" defaultSize="0" autoFill="0" autoLine="0" autoPict="0">
                <anchor moveWithCells="1">
                  <from>
                    <xdr:col>11</xdr:col>
                    <xdr:colOff>171450</xdr:colOff>
                    <xdr:row>4</xdr:row>
                    <xdr:rowOff>152400</xdr:rowOff>
                  </from>
                  <to>
                    <xdr:col>19</xdr:col>
                    <xdr:colOff>9525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locked="0" defaultSize="0" autoFill="0" autoLine="0" autoPict="0">
                <anchor moveWithCells="1">
                  <from>
                    <xdr:col>20</xdr:col>
                    <xdr:colOff>9525</xdr:colOff>
                    <xdr:row>4</xdr:row>
                    <xdr:rowOff>152400</xdr:rowOff>
                  </from>
                  <to>
                    <xdr:col>26</xdr:col>
                    <xdr:colOff>247650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locked="0" defaultSize="0" autoFill="0" autoLine="0" autoPict="0">
                <anchor moveWithCells="1">
                  <from>
                    <xdr:col>27</xdr:col>
                    <xdr:colOff>152400</xdr:colOff>
                    <xdr:row>4</xdr:row>
                    <xdr:rowOff>152400</xdr:rowOff>
                  </from>
                  <to>
                    <xdr:col>34</xdr:col>
                    <xdr:colOff>161925</xdr:colOff>
                    <xdr:row>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TPG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Naumann David</dc:creator>
  <cp:lastModifiedBy>Scanzi Gianluca</cp:lastModifiedBy>
  <cp:lastPrinted>2023-01-09T16:24:34Z</cp:lastPrinted>
  <dcterms:created xsi:type="dcterms:W3CDTF">2017-12-05T14:06:48Z</dcterms:created>
  <dcterms:modified xsi:type="dcterms:W3CDTF">2023-02-14T07:30:42Z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